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s\Admin\Desktop\Ш К О Л А\Работа\2023-2024\Сайт\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L196" i="1" l="1"/>
  <c r="J196" i="1"/>
  <c r="F196" i="1"/>
  <c r="G196" i="1"/>
</calcChain>
</file>

<file path=xl/sharedStrings.xml><?xml version="1.0" encoding="utf-8"?>
<sst xmlns="http://schemas.openxmlformats.org/spreadsheetml/2006/main" count="232" uniqueCount="69">
  <si>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</si>
  <si>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</si>
  <si>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</si>
  <si>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</si>
  <si>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</si>
  <si>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</si>
  <si>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</si>
  <si>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</si>
  <si>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</si>
  <si>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</si>
  <si>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</si>
  <si>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</si>
  <si>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</si>
  <si>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</si>
  <si>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</si>
  <si>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</si>
  <si>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</si>
  <si>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</si>
  <si>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</si>
  <si>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</si>
  <si>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</si>
  <si>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</si>
  <si>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</si>
  <si>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</si>
  <si>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</si>
  <si>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</si>
  <si>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</si>
  <si>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</si>
  <si>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</si>
  <si>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</si>
  <si>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</si>
  <si>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</si>
  <si>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</si>
  <si>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</si>
  <si>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</si>
  <si>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</si>
  <si>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</si>
  <si>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</si>
  <si>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</si>
  <si>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</si>
  <si>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из манной крупы</t>
  </si>
  <si>
    <t>Чай с сахаром</t>
  </si>
  <si>
    <t>Хлеб пшеничный</t>
  </si>
  <si>
    <t>Сыр твердый (порциями)</t>
  </si>
  <si>
    <t>Масло сливочное порциями</t>
  </si>
  <si>
    <t>Омлет натуральный</t>
  </si>
  <si>
    <t>Кофейный напиток с сахаром</t>
  </si>
  <si>
    <t>Салат из свеклы отварной с растительным маслом</t>
  </si>
  <si>
    <t>Суп молочный с овсяной крупой</t>
  </si>
  <si>
    <t>Какао с молоком</t>
  </si>
  <si>
    <t xml:space="preserve">Хлеб пшеничный </t>
  </si>
  <si>
    <t>Чай с сахором</t>
  </si>
  <si>
    <t>Овощи соленые (огурец)</t>
  </si>
  <si>
    <t>Суп молочный с вермишелью</t>
  </si>
  <si>
    <t>Кофейный напиток</t>
  </si>
  <si>
    <t>Масло сливочное (порциями)</t>
  </si>
  <si>
    <t>Запеканка из творога с молоком сгущенным</t>
  </si>
  <si>
    <t>Макароны отварные с сыром</t>
  </si>
  <si>
    <t>Чай с сахаром и лимоном</t>
  </si>
  <si>
    <t>Птица отварная с соусом, рис припущенный</t>
  </si>
  <si>
    <t>288/305</t>
  </si>
  <si>
    <t>Рыба, тушеная в томате с овощами, каша рассыпчатая пшеничная с маслом</t>
  </si>
  <si>
    <t>229/171</t>
  </si>
  <si>
    <t>Печень, тушенная в соусе, каша рассыпчатая гречневая с маслом</t>
  </si>
  <si>
    <t>261/171</t>
  </si>
  <si>
    <t>Масло сливочное (порционное)</t>
  </si>
  <si>
    <t>Тефтели мясные с соусом, каша рассыпчатая ячневая с маслом</t>
  </si>
  <si>
    <t>279/171</t>
  </si>
  <si>
    <t>Титова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</si>
</sst>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</v>
      </c>
      <c r="H6" s="40">
        <v>10</v>
      </c>
      <c r="I6" s="40">
        <v>30</v>
      </c>
      <c r="J6" s="40">
        <v>234</v>
      </c>
      <c r="K6" s="41">
        <v>181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5</v>
      </c>
      <c r="G7" s="43">
        <v>0.04</v>
      </c>
      <c r="H7" s="43">
        <v>3.6</v>
      </c>
      <c r="I7" s="43">
        <v>7.0000000000000007E-2</v>
      </c>
      <c r="J7" s="43">
        <v>33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15</v>
      </c>
      <c r="J8" s="43">
        <v>60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1</v>
      </c>
      <c r="I9" s="43">
        <v>15</v>
      </c>
      <c r="J9" s="43">
        <v>91</v>
      </c>
      <c r="K9" s="44">
        <v>560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10</v>
      </c>
      <c r="G11" s="43">
        <v>5</v>
      </c>
      <c r="H11" s="43">
        <v>6</v>
      </c>
      <c r="I11" s="43"/>
      <c r="J11" s="43">
        <v>72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64.3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445</v>
      </c>
      <c r="G13" s="19">
        <f t="shared" ref="G13:J13" si="0">SUM(G6:G12)</f>
        <v>13.04</v>
      </c>
      <c r="H13" s="19">
        <f t="shared" si="0"/>
        <v>20.6</v>
      </c>
      <c r="I13" s="19">
        <f t="shared" si="0"/>
        <v>60.07</v>
      </c>
      <c r="J13" s="19">
        <f t="shared" si="0"/>
        <v>490</v>
      </c>
      <c r="K13" s="25"/>
      <c r="L13" s="19">
        <f t="shared" ref="L13" si="1">SUM(L6:L12)</f>
        <v>64.3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445</v>
      </c>
      <c r="G24" s="32">
        <f t="shared" ref="G24:J24" si="4">G13+G23</f>
        <v>13.04</v>
      </c>
      <c r="H24" s="32">
        <f t="shared" si="4"/>
        <v>20.6</v>
      </c>
      <c r="I24" s="32">
        <f t="shared" si="4"/>
        <v>60.07</v>
      </c>
      <c r="J24" s="32">
        <f t="shared" si="4"/>
        <v>490</v>
      </c>
      <c r="K24" s="32"/>
      <c r="L24" s="32">
        <f t="shared" ref="L24" si="5">L13+L23</f>
        <v>64.3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130</v>
      </c>
      <c r="G25" s="40">
        <v>12</v>
      </c>
      <c r="H25" s="40">
        <v>23</v>
      </c>
      <c r="I25" s="40">
        <v>2</v>
      </c>
      <c r="J25" s="40">
        <v>136</v>
      </c>
      <c r="K25" s="41">
        <v>210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60</v>
      </c>
      <c r="G26" s="43">
        <v>1</v>
      </c>
      <c r="H26" s="43">
        <v>4</v>
      </c>
      <c r="I26" s="43">
        <v>5</v>
      </c>
      <c r="J26" s="43">
        <v>56</v>
      </c>
      <c r="K26" s="44">
        <v>52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215</v>
      </c>
      <c r="G27" s="43"/>
      <c r="H27" s="43"/>
      <c r="I27" s="43">
        <v>20</v>
      </c>
      <c r="J27" s="43">
        <v>80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>
        <v>1</v>
      </c>
      <c r="I28" s="43">
        <v>15</v>
      </c>
      <c r="J28" s="43">
        <v>91.2</v>
      </c>
      <c r="K28" s="44">
        <v>560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64.3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435</v>
      </c>
      <c r="G32" s="19">
        <f t="shared" ref="G32" si="6">SUM(G25:G31)</f>
        <v>15</v>
      </c>
      <c r="H32" s="19">
        <f t="shared" ref="H32" si="7">SUM(H25:H31)</f>
        <v>28</v>
      </c>
      <c r="I32" s="19">
        <f t="shared" ref="I32" si="8">SUM(I25:I31)</f>
        <v>42</v>
      </c>
      <c r="J32" s="19">
        <f t="shared" ref="J32:L32" si="9">SUM(J25:J31)</f>
        <v>363.2</v>
      </c>
      <c r="K32" s="25"/>
      <c r="L32" s="19">
        <f t="shared" si="9"/>
        <v>64.3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435</v>
      </c>
      <c r="G43" s="32">
        <f t="shared" ref="G43" si="14">G32+G42</f>
        <v>15</v>
      </c>
      <c r="H43" s="32">
        <f t="shared" ref="H43" si="15">H32+H42</f>
        <v>28</v>
      </c>
      <c r="I43" s="32">
        <f t="shared" ref="I43" si="16">I32+I42</f>
        <v>42</v>
      </c>
      <c r="J43" s="32">
        <f t="shared" ref="J43:L43" si="17">J32+J42</f>
        <v>363.2</v>
      </c>
      <c r="K43" s="32"/>
      <c r="L43" s="32">
        <f t="shared" si="17"/>
        <v>64.3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190</v>
      </c>
      <c r="G44" s="40">
        <v>5</v>
      </c>
      <c r="H44" s="40">
        <v>37</v>
      </c>
      <c r="I44" s="40">
        <v>12</v>
      </c>
      <c r="J44" s="40">
        <v>142</v>
      </c>
      <c r="K44" s="41" t="s">
        <v>67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</v>
      </c>
      <c r="H47" s="43">
        <v>1</v>
      </c>
      <c r="I47" s="43">
        <v>15</v>
      </c>
      <c r="J47" s="43">
        <v>91</v>
      </c>
      <c r="K47" s="44">
        <v>560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64.3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7.07</v>
      </c>
      <c r="H51" s="19">
        <f t="shared" ref="H51" si="19">SUM(H44:H50)</f>
        <v>38.020000000000003</v>
      </c>
      <c r="I51" s="19">
        <f t="shared" ref="I51" si="20">SUM(I44:I50)</f>
        <v>42</v>
      </c>
      <c r="J51" s="19">
        <f t="shared" ref="J51:L51" si="21">SUM(J44:J50)</f>
        <v>293</v>
      </c>
      <c r="K51" s="25"/>
      <c r="L51" s="19">
        <f t="shared" si="21"/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420</v>
      </c>
      <c r="G62" s="32">
        <f t="shared" ref="G62" si="26">G51+G61</f>
        <v>7.07</v>
      </c>
      <c r="H62" s="32">
        <f t="shared" ref="H62" si="27">H51+H61</f>
        <v>38.020000000000003</v>
      </c>
      <c r="I62" s="32">
        <f t="shared" ref="I62" si="28">I51+I61</f>
        <v>42</v>
      </c>
      <c r="J62" s="32">
        <f t="shared" ref="J62:L62" si="29">J51+J61</f>
        <v>293</v>
      </c>
      <c r="K62" s="32"/>
      <c r="L62" s="32">
        <f t="shared" si="29"/>
        <v>64.3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6</v>
      </c>
      <c r="H63" s="40">
        <v>6</v>
      </c>
      <c r="I63" s="40">
        <v>18</v>
      </c>
      <c r="J63" s="40">
        <v>149</v>
      </c>
      <c r="K63" s="41">
        <v>101</v>
      </c>
      <c r="L63" s="40"/>
    </row>
    <row r="64" spans="1:12" ht="15" x14ac:dyDescent="0.25">
      <c r="A64" s="23"/>
      <c r="B64" s="15"/>
      <c r="C64" s="11"/>
      <c r="D64" s="6"/>
      <c r="E64" s="42" t="s">
        <v>65</v>
      </c>
      <c r="F64" s="43">
        <v>5</v>
      </c>
      <c r="G64" s="43"/>
      <c r="H64" s="43">
        <v>4</v>
      </c>
      <c r="I64" s="43"/>
      <c r="J64" s="43">
        <v>33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4</v>
      </c>
      <c r="H65" s="43">
        <v>3</v>
      </c>
      <c r="I65" s="43">
        <v>25</v>
      </c>
      <c r="J65" s="43">
        <v>145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2.3199999999999998</v>
      </c>
      <c r="H66" s="43">
        <v>0.9</v>
      </c>
      <c r="I66" s="43">
        <v>14.94</v>
      </c>
      <c r="J66" s="43">
        <v>91.2</v>
      </c>
      <c r="K66" s="44">
        <v>560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10</v>
      </c>
      <c r="G68" s="43">
        <v>5</v>
      </c>
      <c r="H68" s="43">
        <v>6</v>
      </c>
      <c r="I68" s="43"/>
      <c r="J68" s="43">
        <v>72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64.3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30">SUM(G63:G69)</f>
        <v>17.32</v>
      </c>
      <c r="H70" s="19">
        <f t="shared" ref="H70" si="31">SUM(H63:H69)</f>
        <v>19.899999999999999</v>
      </c>
      <c r="I70" s="19">
        <f t="shared" ref="I70" si="32">SUM(I63:I69)</f>
        <v>57.94</v>
      </c>
      <c r="J70" s="19">
        <f t="shared" ref="J70:L70" si="33">SUM(J63:J69)</f>
        <v>490.2</v>
      </c>
      <c r="K70" s="25"/>
      <c r="L70" s="19">
        <f t="shared" si="33"/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445</v>
      </c>
      <c r="G81" s="32">
        <f t="shared" ref="G81" si="38">G70+G80</f>
        <v>17.32</v>
      </c>
      <c r="H81" s="32">
        <f t="shared" ref="H81" si="39">H70+H80</f>
        <v>19.899999999999999</v>
      </c>
      <c r="I81" s="32">
        <f t="shared" ref="I81" si="40">I70+I80</f>
        <v>57.94</v>
      </c>
      <c r="J81" s="32">
        <f t="shared" ref="J81:L81" si="41">J70+J80</f>
        <v>490.2</v>
      </c>
      <c r="K81" s="32"/>
      <c r="L81" s="32">
        <f t="shared" si="41"/>
        <v>64.3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190</v>
      </c>
      <c r="G82" s="40">
        <v>17</v>
      </c>
      <c r="H82" s="40">
        <v>14</v>
      </c>
      <c r="I82" s="40">
        <v>39</v>
      </c>
      <c r="J82" s="40">
        <v>125</v>
      </c>
      <c r="K82" s="41" t="s">
        <v>64</v>
      </c>
      <c r="L82" s="40"/>
    </row>
    <row r="83" spans="1:12" ht="15" x14ac:dyDescent="0.25">
      <c r="A83" s="23"/>
      <c r="B83" s="15"/>
      <c r="C83" s="11"/>
      <c r="D83" s="6"/>
      <c r="E83" s="42" t="s">
        <v>52</v>
      </c>
      <c r="F83" s="43">
        <v>30</v>
      </c>
      <c r="G83" s="43">
        <v>0.12</v>
      </c>
      <c r="H83" s="43"/>
      <c r="I83" s="43">
        <v>39</v>
      </c>
      <c r="J83" s="43">
        <v>150</v>
      </c>
      <c r="K83" s="44">
        <v>70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</v>
      </c>
      <c r="H85" s="43">
        <v>1</v>
      </c>
      <c r="I85" s="43">
        <v>15</v>
      </c>
      <c r="J85" s="43">
        <v>91</v>
      </c>
      <c r="K85" s="44">
        <v>560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64.3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19.190000000000001</v>
      </c>
      <c r="H89" s="19">
        <f t="shared" ref="H89" si="43">SUM(H82:H88)</f>
        <v>15.02</v>
      </c>
      <c r="I89" s="19">
        <f t="shared" ref="I89" si="44">SUM(I82:I88)</f>
        <v>108</v>
      </c>
      <c r="J89" s="19">
        <f t="shared" ref="J89:L89" si="45">SUM(J82:J88)</f>
        <v>426</v>
      </c>
      <c r="K89" s="25"/>
      <c r="L89" s="19">
        <f t="shared" si="45"/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450</v>
      </c>
      <c r="G100" s="32">
        <f t="shared" ref="G100" si="50">G89+G99</f>
        <v>19.190000000000001</v>
      </c>
      <c r="H100" s="32">
        <f t="shared" ref="H100" si="51">H89+H99</f>
        <v>15.02</v>
      </c>
      <c r="I100" s="32">
        <f t="shared" ref="I100" si="52">I89+I99</f>
        <v>108</v>
      </c>
      <c r="J100" s="32">
        <f t="shared" ref="J100:L100" si="53">J89+J99</f>
        <v>426</v>
      </c>
      <c r="K100" s="32"/>
      <c r="L100" s="32">
        <f t="shared" si="53"/>
        <v>64.3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4.38</v>
      </c>
      <c r="H101" s="40">
        <v>3.8</v>
      </c>
      <c r="I101" s="40">
        <v>14.36</v>
      </c>
      <c r="J101" s="40">
        <v>120</v>
      </c>
      <c r="K101" s="41">
        <v>120</v>
      </c>
      <c r="L101" s="40"/>
    </row>
    <row r="102" spans="1:12" ht="15" x14ac:dyDescent="0.25">
      <c r="A102" s="23"/>
      <c r="B102" s="15"/>
      <c r="C102" s="11"/>
      <c r="D102" s="6"/>
      <c r="E102" s="42" t="s">
        <v>55</v>
      </c>
      <c r="F102" s="43">
        <v>5</v>
      </c>
      <c r="G102" s="43">
        <v>0.04</v>
      </c>
      <c r="H102" s="43">
        <v>3.63</v>
      </c>
      <c r="I102" s="43">
        <v>7.0000000000000007E-2</v>
      </c>
      <c r="J102" s="43">
        <v>33.049999999999997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/>
      <c r="H103" s="43"/>
      <c r="I103" s="43">
        <v>20</v>
      </c>
      <c r="J103" s="43">
        <v>79.8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2.3199999999999998</v>
      </c>
      <c r="H104" s="43">
        <v>0.9</v>
      </c>
      <c r="I104" s="43">
        <v>14.94</v>
      </c>
      <c r="J104" s="43">
        <v>91.2</v>
      </c>
      <c r="K104" s="44">
        <v>560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10</v>
      </c>
      <c r="G106" s="43">
        <v>4.6399999999999997</v>
      </c>
      <c r="H106" s="43">
        <v>5.9</v>
      </c>
      <c r="I106" s="43"/>
      <c r="J106" s="43">
        <v>72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64.3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11.379999999999999</v>
      </c>
      <c r="H108" s="19">
        <f t="shared" si="54"/>
        <v>14.23</v>
      </c>
      <c r="I108" s="19">
        <f t="shared" si="54"/>
        <v>49.37</v>
      </c>
      <c r="J108" s="19">
        <f t="shared" si="54"/>
        <v>396.05</v>
      </c>
      <c r="K108" s="25"/>
      <c r="L108" s="19">
        <f t="shared" ref="L108" si="55">SUM(L101:L107)</f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445</v>
      </c>
      <c r="G119" s="32">
        <f t="shared" ref="G119" si="58">G108+G118</f>
        <v>11.379999999999999</v>
      </c>
      <c r="H119" s="32">
        <f t="shared" ref="H119" si="59">H108+H118</f>
        <v>14.23</v>
      </c>
      <c r="I119" s="32">
        <f t="shared" ref="I119" si="60">I108+I118</f>
        <v>49.37</v>
      </c>
      <c r="J119" s="32">
        <f t="shared" ref="J119:L119" si="61">J108+J118</f>
        <v>396.05</v>
      </c>
      <c r="K119" s="32"/>
      <c r="L119" s="32">
        <f t="shared" si="61"/>
        <v>64.3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61</v>
      </c>
      <c r="F120" s="40">
        <v>190</v>
      </c>
      <c r="G120" s="40">
        <v>12.24</v>
      </c>
      <c r="H120" s="40">
        <v>9.02</v>
      </c>
      <c r="I120" s="40">
        <v>31.49</v>
      </c>
      <c r="J120" s="40">
        <v>266</v>
      </c>
      <c r="K120" s="41" t="s">
        <v>62</v>
      </c>
      <c r="L120" s="40"/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25</v>
      </c>
      <c r="G121" s="43">
        <v>0.35</v>
      </c>
      <c r="H121" s="43">
        <v>1.5</v>
      </c>
      <c r="I121" s="43">
        <v>2.0699999999999998</v>
      </c>
      <c r="J121" s="43">
        <v>23.3</v>
      </c>
      <c r="K121" s="44">
        <v>52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/>
      <c r="H122" s="43"/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2.3199999999999998</v>
      </c>
      <c r="H123" s="43">
        <v>0.9</v>
      </c>
      <c r="I123" s="43">
        <v>14.94</v>
      </c>
      <c r="J123" s="43">
        <v>91.2</v>
      </c>
      <c r="K123" s="44">
        <v>560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64.3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445</v>
      </c>
      <c r="G127" s="19">
        <f t="shared" ref="G127:J127" si="62">SUM(G120:G126)</f>
        <v>14.91</v>
      </c>
      <c r="H127" s="19">
        <f t="shared" si="62"/>
        <v>11.42</v>
      </c>
      <c r="I127" s="19">
        <f t="shared" si="62"/>
        <v>63.499999999999993</v>
      </c>
      <c r="J127" s="19">
        <f t="shared" si="62"/>
        <v>440.5</v>
      </c>
      <c r="K127" s="25"/>
      <c r="L127" s="19">
        <f t="shared" ref="L127" si="63">SUM(L120:L126)</f>
        <v>64.3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445</v>
      </c>
      <c r="G138" s="32">
        <f t="shared" ref="G138" si="66">G127+G137</f>
        <v>14.91</v>
      </c>
      <c r="H138" s="32">
        <f t="shared" ref="H138" si="67">H127+H137</f>
        <v>11.42</v>
      </c>
      <c r="I138" s="32">
        <f t="shared" ref="I138" si="68">I127+I137</f>
        <v>63.499999999999993</v>
      </c>
      <c r="J138" s="32">
        <f t="shared" ref="J138:L138" si="69">J127+J137</f>
        <v>440.5</v>
      </c>
      <c r="K138" s="32"/>
      <c r="L138" s="32">
        <f t="shared" si="69"/>
        <v>64.3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150</v>
      </c>
      <c r="G139" s="40">
        <v>22</v>
      </c>
      <c r="H139" s="40">
        <v>17</v>
      </c>
      <c r="I139" s="40">
        <v>42</v>
      </c>
      <c r="J139" s="40">
        <v>405</v>
      </c>
      <c r="K139" s="41">
        <v>223</v>
      </c>
      <c r="L139" s="40"/>
    </row>
    <row r="140" spans="1:12" ht="15" x14ac:dyDescent="0.25">
      <c r="A140" s="23"/>
      <c r="B140" s="15"/>
      <c r="C140" s="11"/>
      <c r="D140" s="6"/>
      <c r="E140" s="42" t="s">
        <v>44</v>
      </c>
      <c r="F140" s="43">
        <v>5</v>
      </c>
      <c r="G140" s="43">
        <v>0.04</v>
      </c>
      <c r="H140" s="43">
        <v>3.63</v>
      </c>
      <c r="I140" s="43">
        <v>7.0000000000000007E-2</v>
      </c>
      <c r="J140" s="43">
        <v>33.049999999999997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/>
      <c r="H141" s="43"/>
      <c r="I141" s="43">
        <v>20</v>
      </c>
      <c r="J141" s="43">
        <v>80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2.3199999999999998</v>
      </c>
      <c r="H142" s="43">
        <v>0.9</v>
      </c>
      <c r="I142" s="43">
        <v>14.94</v>
      </c>
      <c r="J142" s="43">
        <v>91.2</v>
      </c>
      <c r="K142" s="44">
        <v>560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64.3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385</v>
      </c>
      <c r="G146" s="19">
        <f t="shared" ref="G146:J146" si="70">SUM(G139:G145)</f>
        <v>24.36</v>
      </c>
      <c r="H146" s="19">
        <f t="shared" si="70"/>
        <v>21.529999999999998</v>
      </c>
      <c r="I146" s="19">
        <f t="shared" si="70"/>
        <v>77.010000000000005</v>
      </c>
      <c r="J146" s="19">
        <f t="shared" si="70"/>
        <v>609.25</v>
      </c>
      <c r="K146" s="25"/>
      <c r="L146" s="19">
        <f t="shared" ref="L146" si="71">SUM(L139:L145)</f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385</v>
      </c>
      <c r="G157" s="32">
        <f t="shared" ref="G157" si="74">G146+G156</f>
        <v>24.36</v>
      </c>
      <c r="H157" s="32">
        <f t="shared" ref="H157" si="75">H146+H156</f>
        <v>21.529999999999998</v>
      </c>
      <c r="I157" s="32">
        <f t="shared" ref="I157" si="76">I146+I156</f>
        <v>77.010000000000005</v>
      </c>
      <c r="J157" s="32">
        <f t="shared" ref="J157:L157" si="77">J146+J156</f>
        <v>609.25</v>
      </c>
      <c r="K157" s="32"/>
      <c r="L157" s="32">
        <f t="shared" si="77"/>
        <v>64.3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14</v>
      </c>
      <c r="H158" s="40">
        <v>16</v>
      </c>
      <c r="I158" s="40">
        <v>34</v>
      </c>
      <c r="J158" s="40">
        <v>334</v>
      </c>
      <c r="K158" s="41">
        <v>204</v>
      </c>
      <c r="L158" s="40"/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5</v>
      </c>
      <c r="G159" s="43">
        <v>0.04</v>
      </c>
      <c r="H159" s="43">
        <v>3.63</v>
      </c>
      <c r="I159" s="43">
        <v>7.0000000000000007E-2</v>
      </c>
      <c r="J159" s="43">
        <v>33.049999999999997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4</v>
      </c>
      <c r="H160" s="43">
        <v>3</v>
      </c>
      <c r="I160" s="43">
        <v>25</v>
      </c>
      <c r="J160" s="43">
        <v>145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>
        <v>1</v>
      </c>
      <c r="I161" s="43">
        <v>15</v>
      </c>
      <c r="J161" s="43">
        <v>91</v>
      </c>
      <c r="K161" s="44">
        <v>560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64.3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435</v>
      </c>
      <c r="G165" s="19">
        <f t="shared" ref="G165:J165" si="78">SUM(G158:G164)</f>
        <v>20.04</v>
      </c>
      <c r="H165" s="19">
        <f t="shared" si="78"/>
        <v>23.63</v>
      </c>
      <c r="I165" s="19">
        <f t="shared" si="78"/>
        <v>74.069999999999993</v>
      </c>
      <c r="J165" s="19">
        <f t="shared" si="78"/>
        <v>603.04999999999995</v>
      </c>
      <c r="K165" s="25"/>
      <c r="L165" s="19">
        <f t="shared" ref="L165" si="79">SUM(L158:L164)</f>
        <v>64.3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435</v>
      </c>
      <c r="G176" s="32">
        <f t="shared" ref="G176" si="82">G165+G175</f>
        <v>20.04</v>
      </c>
      <c r="H176" s="32">
        <f t="shared" ref="H176" si="83">H165+H175</f>
        <v>23.63</v>
      </c>
      <c r="I176" s="32">
        <f t="shared" ref="I176" si="84">I165+I175</f>
        <v>74.069999999999993</v>
      </c>
      <c r="J176" s="32">
        <f t="shared" ref="J176:L176" si="85">J165+J175</f>
        <v>603.04999999999995</v>
      </c>
      <c r="K176" s="32"/>
      <c r="L176" s="32">
        <f t="shared" si="85"/>
        <v>64.3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190</v>
      </c>
      <c r="G177" s="40">
        <v>19.91</v>
      </c>
      <c r="H177" s="40">
        <v>24.44</v>
      </c>
      <c r="I177" s="40">
        <v>30.34</v>
      </c>
      <c r="J177" s="40">
        <v>424.96</v>
      </c>
      <c r="K177" s="41" t="s">
        <v>60</v>
      </c>
      <c r="L177" s="40"/>
    </row>
    <row r="178" spans="1:12" ht="15" x14ac:dyDescent="0.25">
      <c r="A178" s="23"/>
      <c r="B178" s="15"/>
      <c r="C178" s="11"/>
      <c r="D178" s="6"/>
      <c r="E178" s="42" t="s">
        <v>55</v>
      </c>
      <c r="F178" s="43">
        <v>5</v>
      </c>
      <c r="G178" s="43">
        <v>0.04</v>
      </c>
      <c r="H178" s="43">
        <v>3.63</v>
      </c>
      <c r="I178" s="43">
        <v>7.0000000000000007E-2</v>
      </c>
      <c r="J178" s="43">
        <v>33.049999999999997</v>
      </c>
      <c r="K178" s="44">
        <v>14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222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2.3199999999999998</v>
      </c>
      <c r="H180" s="43">
        <v>0.9</v>
      </c>
      <c r="I180" s="43">
        <v>14.94</v>
      </c>
      <c r="J180" s="43">
        <v>91.2</v>
      </c>
      <c r="K180" s="44">
        <v>560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64.3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22.4</v>
      </c>
      <c r="H184" s="19">
        <f t="shared" si="86"/>
        <v>28.99</v>
      </c>
      <c r="I184" s="19">
        <f t="shared" si="86"/>
        <v>60.55</v>
      </c>
      <c r="J184" s="19">
        <f t="shared" si="86"/>
        <v>611.21</v>
      </c>
      <c r="K184" s="25"/>
      <c r="L184" s="19">
        <f t="shared" ref="L184" si="87">SUM(L177:L183)</f>
        <v>64.3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447</v>
      </c>
      <c r="G195" s="32">
        <f t="shared" ref="G195" si="90">G184+G194</f>
        <v>22.4</v>
      </c>
      <c r="H195" s="32">
        <f t="shared" ref="H195" si="91">H184+H194</f>
        <v>28.99</v>
      </c>
      <c r="I195" s="32">
        <f t="shared" ref="I195" si="92">I184+I194</f>
        <v>60.55</v>
      </c>
      <c r="J195" s="32">
        <f t="shared" ref="J195:L195" si="93">J184+J194</f>
        <v>611.21</v>
      </c>
      <c r="K195" s="32"/>
      <c r="L195" s="32">
        <f t="shared" si="93"/>
        <v>64.3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435.2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16.471</v>
      </c>
      <c r="H196" s="34">
        <f t="shared" si="94"/>
        <v>22.134</v>
      </c>
      <c r="I196" s="34">
        <f t="shared" si="94"/>
        <v>63.451000000000001</v>
      </c>
      <c r="J196" s="34">
        <f t="shared" si="94"/>
        <v>472.24599999999998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64.299999999999983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2023-11-27T17:47:50Z</dcterms:modified>
</cp:coreProperties>
</file>